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E\OneDrive\Documentos\"/>
    </mc:Choice>
  </mc:AlternateContent>
  <xr:revisionPtr revIDLastSave="0" documentId="13_ncr:1_{EE8AADE3-0EB3-424A-9E4B-69CC6D614A62}" xr6:coauthVersionLast="47" xr6:coauthVersionMax="47" xr10:uidLastSave="{00000000-0000-0000-0000-000000000000}"/>
  <bookViews>
    <workbookView xWindow="-108" yWindow="-108" windowWidth="23256" windowHeight="12456" activeTab="5" xr2:uid="{A92C168A-2ABA-4B16-ABE1-E3675891A261}"/>
  </bookViews>
  <sheets>
    <sheet name="Peão" sheetId="1" r:id="rId1"/>
    <sheet name="Pía" sheetId="2" r:id="rId2"/>
    <sheet name="Prenda mirim" sheetId="3" r:id="rId3"/>
    <sheet name="Prenda Juvenil" sheetId="4" r:id="rId4"/>
    <sheet name="Guri" sheetId="5" r:id="rId5"/>
    <sheet name="Prenda adulta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6" l="1"/>
  <c r="F8" i="6"/>
  <c r="F10" i="6"/>
  <c r="F11" i="6"/>
  <c r="F8" i="5"/>
  <c r="F11" i="5"/>
  <c r="F8" i="4"/>
  <c r="F10" i="4"/>
  <c r="F9" i="4"/>
  <c r="F12" i="3"/>
  <c r="E8" i="3"/>
  <c r="F8" i="3" s="1"/>
  <c r="F9" i="2"/>
  <c r="F8" i="2"/>
  <c r="F10" i="2"/>
  <c r="F7" i="1"/>
  <c r="F9" i="1"/>
  <c r="F10" i="1"/>
  <c r="F11" i="1"/>
  <c r="F8" i="1"/>
  <c r="E12" i="5" l="1"/>
  <c r="F12" i="5" s="1"/>
  <c r="E9" i="3"/>
  <c r="F9" i="3" s="1"/>
  <c r="E11" i="2"/>
  <c r="F11" i="2" s="1"/>
  <c r="E10" i="3"/>
  <c r="F10" i="3" s="1"/>
  <c r="E11" i="3"/>
  <c r="F11" i="3" s="1"/>
  <c r="E9" i="5"/>
  <c r="F9" i="5" s="1"/>
  <c r="E10" i="5"/>
  <c r="F10" i="5" s="1"/>
</calcChain>
</file>

<file path=xl/sharedStrings.xml><?xml version="1.0" encoding="utf-8"?>
<sst xmlns="http://schemas.openxmlformats.org/spreadsheetml/2006/main" count="92" uniqueCount="38">
  <si>
    <t>PROVA DE RÉDEAS</t>
  </si>
  <si>
    <t>1- Imbituva</t>
  </si>
  <si>
    <t>2- Ponta Grossa</t>
  </si>
  <si>
    <t>Nome</t>
  </si>
  <si>
    <t>Elinton Koos</t>
  </si>
  <si>
    <t>Kevin Ruan</t>
  </si>
  <si>
    <t>Clisson Heirich</t>
  </si>
  <si>
    <t>Total</t>
  </si>
  <si>
    <t>Pedro luís</t>
  </si>
  <si>
    <t>Pedro Henrique</t>
  </si>
  <si>
    <t>Taína Ribeiro</t>
  </si>
  <si>
    <t>Ayla Dias</t>
  </si>
  <si>
    <t>Yara Luana</t>
  </si>
  <si>
    <t>Lívia Maria</t>
  </si>
  <si>
    <t>Luiz Fernando</t>
  </si>
  <si>
    <t>kaike</t>
  </si>
  <si>
    <t>Pedro Vitor</t>
  </si>
  <si>
    <t>Yasmin Ribeiro</t>
  </si>
  <si>
    <t>Karen Andrade</t>
  </si>
  <si>
    <t>Kauane</t>
  </si>
  <si>
    <t>1</t>
  </si>
  <si>
    <t>2</t>
  </si>
  <si>
    <t>3</t>
  </si>
  <si>
    <t>Lorena</t>
  </si>
  <si>
    <t>Maria Julia</t>
  </si>
  <si>
    <t>Maria Isadora</t>
  </si>
  <si>
    <t>Bernardo</t>
  </si>
  <si>
    <t>Yuri</t>
  </si>
  <si>
    <t>Jeca</t>
  </si>
  <si>
    <t>João G</t>
  </si>
  <si>
    <t>Liana Tayna</t>
  </si>
  <si>
    <t>Iudi</t>
  </si>
  <si>
    <t>Maria Pedroso</t>
  </si>
  <si>
    <t>3- Santo Amaro(Desafio)</t>
  </si>
  <si>
    <t>4 Santo Amaro (Crônometro)</t>
  </si>
  <si>
    <t>4</t>
  </si>
  <si>
    <t>Total2</t>
  </si>
  <si>
    <t>Kauan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</si>
</sst>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B8375BD-A64F-414B-8C6E-03148940C5D4}" name="Tabela6" displayName="Tabela6" ref="A6:F11" totalsRowShown="0">
  <autoFilter ref="A6:F11" xr:uid="{8B8375BD-A64F-414B-8C6E-03148940C5D4}"/>
  <sortState xmlns:xlrd2="http://schemas.microsoft.com/office/spreadsheetml/2017/richdata2" ref="A7:F11">
    <sortCondition descending="1" ref="F6:F11"/>
  </sortState>
  <tableColumns count="6">
    <tableColumn id="1" xr3:uid="{CCB47C25-5418-45FD-82FB-182E62C25867}" name="Nome"/>
    <tableColumn id="2" xr3:uid="{06806B73-FBD2-4869-90E2-C73A89562198}" name="1"/>
    <tableColumn id="3" xr3:uid="{EABF7EBB-02C7-4A18-B3EC-17B20845FA7A}" name="2"/>
    <tableColumn id="4" xr3:uid="{3B44705E-4789-42F6-955D-990006A39333}" name="3"/>
    <tableColumn id="5" xr3:uid="{81190631-C2F5-490B-9742-9AFDD73FE06B}" name="4" dataDxfId="6">
      <calculatedColumnFormula>SUM(Tabela6[[#This Row],[1]:[3]])</calculatedColumnFormula>
    </tableColumn>
    <tableColumn id="6" xr3:uid="{645BE248-18E6-4324-A9C8-9EAC34CCBB3F}" name="Total" dataDxfId="5">
      <calculatedColumnFormula>SUM(Tabela6[[#This Row],[1]:[4]])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3F82246-90F9-4504-8E0B-64F787381BFE}" name="Tabela5" displayName="Tabela5" ref="A7:F11" totalsRowShown="0">
  <autoFilter ref="A7:F11" xr:uid="{43F82246-90F9-4504-8E0B-64F787381BFE}"/>
  <sortState xmlns:xlrd2="http://schemas.microsoft.com/office/spreadsheetml/2017/richdata2" ref="A8:F11">
    <sortCondition descending="1" ref="F7:F11"/>
  </sortState>
  <tableColumns count="6">
    <tableColumn id="1" xr3:uid="{44DA4DB0-5F96-4C9B-8E68-4B999033A99E}" name="Nome"/>
    <tableColumn id="2" xr3:uid="{1F283473-DF17-4CD7-AD5B-E84E85C55A8B}" name="1"/>
    <tableColumn id="3" xr3:uid="{F1A62765-230E-4642-9508-3FC32102C305}" name="2"/>
    <tableColumn id="4" xr3:uid="{7740E913-938A-4BAF-9697-E2670C7E134B}" name="3"/>
    <tableColumn id="5" xr3:uid="{6776E6A9-CF48-4601-9FBB-819AFD5DCE7B}" name="4" dataDxfId="11">
      <calculatedColumnFormula>SUM(Tabela5[[#This Row],[1]:[3]])</calculatedColumnFormula>
    </tableColumn>
    <tableColumn id="6" xr3:uid="{1A6423E7-9042-43AC-A57A-4142891773C4}" name="Total2" dataDxfId="4">
      <calculatedColumnFormula>SUM(Tabela5[[#This Row],[1]:[4]])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522EBF2-2107-48A0-A800-6B862E09A1D2}" name="Tabela4" displayName="Tabela4" ref="A7:F12" totalsRowShown="0">
  <autoFilter ref="A7:F12" xr:uid="{C522EBF2-2107-48A0-A800-6B862E09A1D2}"/>
  <sortState xmlns:xlrd2="http://schemas.microsoft.com/office/spreadsheetml/2017/richdata2" ref="A8:F12">
    <sortCondition descending="1" ref="F7:F12"/>
  </sortState>
  <tableColumns count="6">
    <tableColumn id="1" xr3:uid="{DE0E4745-662C-4030-8165-5F9ADEFFD297}" name="Nome"/>
    <tableColumn id="2" xr3:uid="{E6043A0E-0015-40E6-964A-BC4A1A771150}" name="1"/>
    <tableColumn id="3" xr3:uid="{F06EE003-C0A4-40E3-A4D1-A24174D87D05}" name="2"/>
    <tableColumn id="4" xr3:uid="{6B2A5B71-C1AD-468B-853D-4478B539690D}" name="3"/>
    <tableColumn id="5" xr3:uid="{A7875AE1-8981-4E4B-AA7D-1E9CD95220E4}" name="4" dataDxfId="10">
      <calculatedColumnFormula>SUM(Tabela4[[#This Row],[1]:[3]])</calculatedColumnFormula>
    </tableColumn>
    <tableColumn id="6" xr3:uid="{56A5B998-49AA-4082-AEA8-7E272B7D01DB}" name="Total2" dataDxfId="3">
      <calculatedColumnFormula>SUM(Tabela4[[#This Row],[1]:[4]])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EB45F1E-75FD-4D00-86C9-92B40BF6DB36}" name="Tabela3" displayName="Tabela3" ref="A7:F10" totalsRowShown="0">
  <autoFilter ref="A7:F10" xr:uid="{6EB45F1E-75FD-4D00-86C9-92B40BF6DB36}"/>
  <sortState xmlns:xlrd2="http://schemas.microsoft.com/office/spreadsheetml/2017/richdata2" ref="A8:F10">
    <sortCondition descending="1" ref="F7:F10"/>
  </sortState>
  <tableColumns count="6">
    <tableColumn id="1" xr3:uid="{6F99C1E0-6522-49E0-AB96-28B55A518AE8}" name="Nome"/>
    <tableColumn id="2" xr3:uid="{17E2B5C3-6BD8-4085-814B-ECCA79D338E4}" name="1"/>
    <tableColumn id="3" xr3:uid="{DF402737-B75A-4A57-A255-54EA119BE2A4}" name="2"/>
    <tableColumn id="4" xr3:uid="{2B996AD8-092A-4633-9846-1EA0417F1385}" name="3"/>
    <tableColumn id="5" xr3:uid="{E510A5C6-1EE9-4FD4-B458-0168D2AFB8E5}" name="4" dataDxfId="9">
      <calculatedColumnFormula>SUM(Tabela3[[#This Row],[1]:[2]])</calculatedColumnFormula>
    </tableColumn>
    <tableColumn id="6" xr3:uid="{4B3F17BB-259F-4AEC-9468-8491DE016C0A}" name="Total" dataDxfId="2">
      <calculatedColumnFormula>SUM(Tabela3[[#This Row],[1]:[4]])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C07B17-175E-49F2-ADE0-815E3FFB75EF}" name="Tabela2" displayName="Tabela2" ref="A7:F12" totalsRowShown="0">
  <autoFilter ref="A7:F12" xr:uid="{B3C07B17-175E-49F2-ADE0-815E3FFB75EF}"/>
  <sortState xmlns:xlrd2="http://schemas.microsoft.com/office/spreadsheetml/2017/richdata2" ref="A8:F12">
    <sortCondition descending="1" ref="F7:F12"/>
  </sortState>
  <tableColumns count="6">
    <tableColumn id="1" xr3:uid="{5E420792-0348-4947-A549-F500B6B9A25C}" name="Nome"/>
    <tableColumn id="2" xr3:uid="{AE669D3C-EBA7-4374-A8DB-2C2036BFE60B}" name="1"/>
    <tableColumn id="3" xr3:uid="{EB9AF501-5535-445B-BCFD-703F0BAAF452}" name="2"/>
    <tableColumn id="4" xr3:uid="{6DE3DFFC-B8D6-49E5-99A0-A9049C695ED0}" name="3"/>
    <tableColumn id="5" xr3:uid="{98BFA14D-B6F1-4525-A8A3-0D1A1392D9D3}" name="4" dataDxfId="8">
      <calculatedColumnFormula>SUM(Tabela2[[#This Row],[1]:[3]])</calculatedColumnFormula>
    </tableColumn>
    <tableColumn id="6" xr3:uid="{45BD80D8-8F7C-41F4-BFFD-1623EC760ABB}" name="Total2" dataDxfId="1">
      <calculatedColumnFormula>SUM(Tabela2[[#This Row],[1]:[4]])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2AF30F-E513-4E99-8B7D-BC1EF15AFACC}" name="Tabela1" displayName="Tabela1" ref="A7:F11" totalsRowShown="0">
  <autoFilter ref="A7:F11" xr:uid="{A72AF30F-E513-4E99-8B7D-BC1EF15AFACC}"/>
  <sortState xmlns:xlrd2="http://schemas.microsoft.com/office/spreadsheetml/2017/richdata2" ref="A8:F11">
    <sortCondition descending="1" ref="F7:F11"/>
  </sortState>
  <tableColumns count="6">
    <tableColumn id="1" xr3:uid="{E707385B-0040-4993-8520-55D3A8AE1957}" name="Nome"/>
    <tableColumn id="2" xr3:uid="{2EDAF0CF-0174-4FE8-B41F-8A1867A7EB79}" name="1"/>
    <tableColumn id="3" xr3:uid="{F7FF9EE5-352D-4F81-BD51-E250C5E152FE}" name="2"/>
    <tableColumn id="4" xr3:uid="{DE3D3940-4625-4ACC-A334-4F691CFE39F0}" name="3"/>
    <tableColumn id="5" xr3:uid="{9BE3F933-24F1-4F00-8A1A-198B84ED4056}" name="4" dataDxfId="7">
      <calculatedColumnFormula>SUM(Tabela1[[#This Row],[1]:[3]])</calculatedColumnFormula>
    </tableColumn>
    <tableColumn id="6" xr3:uid="{0997CCCA-54F3-4538-8097-722F069925F6}" name="Total2" dataDxfId="0">
      <calculatedColumnFormula>SUM(Tabela1[[#This Row],[1]:[4]])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89B9-8475-41EE-A98A-C489B6B6FE20}">
  <dimension ref="A1:F11"/>
  <sheetViews>
    <sheetView workbookViewId="0">
      <selection activeCell="B2" sqref="B2"/>
    </sheetView>
  </sheetViews>
  <sheetFormatPr defaultRowHeight="14.4" x14ac:dyDescent="0.3"/>
  <cols>
    <col min="1" max="1" width="22.109375" customWidth="1"/>
    <col min="2" max="2" width="24.6640625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34</v>
      </c>
    </row>
    <row r="3" spans="1:6" x14ac:dyDescent="0.3">
      <c r="A3" t="s">
        <v>2</v>
      </c>
    </row>
    <row r="4" spans="1:6" x14ac:dyDescent="0.3">
      <c r="A4" t="s">
        <v>33</v>
      </c>
    </row>
    <row r="6" spans="1:6" x14ac:dyDescent="0.3">
      <c r="A6" t="s">
        <v>3</v>
      </c>
      <c r="B6" t="s">
        <v>20</v>
      </c>
      <c r="C6" t="s">
        <v>21</v>
      </c>
      <c r="D6" t="s">
        <v>22</v>
      </c>
      <c r="E6" t="s">
        <v>35</v>
      </c>
      <c r="F6" t="s">
        <v>7</v>
      </c>
    </row>
    <row r="7" spans="1:6" x14ac:dyDescent="0.3">
      <c r="A7" t="s">
        <v>6</v>
      </c>
      <c r="B7">
        <v>1</v>
      </c>
      <c r="C7">
        <v>3</v>
      </c>
      <c r="D7">
        <v>3</v>
      </c>
      <c r="E7">
        <v>3</v>
      </c>
      <c r="F7">
        <f>SUM(Tabela6[[#This Row],[1]:[4]])</f>
        <v>10</v>
      </c>
    </row>
    <row r="8" spans="1:6" x14ac:dyDescent="0.3">
      <c r="A8" t="s">
        <v>29</v>
      </c>
      <c r="B8">
        <v>0</v>
      </c>
      <c r="C8">
        <v>1</v>
      </c>
      <c r="D8">
        <v>1</v>
      </c>
      <c r="E8">
        <v>2</v>
      </c>
      <c r="F8">
        <f>SUM(Tabela6[[#This Row],[1]:[4]])</f>
        <v>4</v>
      </c>
    </row>
    <row r="9" spans="1:6" x14ac:dyDescent="0.3">
      <c r="A9" t="s">
        <v>4</v>
      </c>
      <c r="B9">
        <v>3</v>
      </c>
      <c r="C9">
        <v>0</v>
      </c>
      <c r="D9">
        <v>0</v>
      </c>
      <c r="E9">
        <v>0</v>
      </c>
      <c r="F9">
        <f>SUM(Tabela6[[#This Row],[1]:[4]])</f>
        <v>3</v>
      </c>
    </row>
    <row r="10" spans="1:6" x14ac:dyDescent="0.3">
      <c r="A10" t="s">
        <v>5</v>
      </c>
      <c r="B10">
        <v>2</v>
      </c>
      <c r="C10">
        <v>0</v>
      </c>
      <c r="D10">
        <v>0</v>
      </c>
      <c r="E10">
        <v>0</v>
      </c>
      <c r="F10">
        <f>SUM(Tabela6[[#This Row],[1]:[4]])</f>
        <v>2</v>
      </c>
    </row>
    <row r="11" spans="1:6" x14ac:dyDescent="0.3">
      <c r="A11" t="s">
        <v>28</v>
      </c>
      <c r="B11">
        <v>0</v>
      </c>
      <c r="C11">
        <v>2</v>
      </c>
      <c r="D11">
        <v>0</v>
      </c>
      <c r="E11">
        <v>0</v>
      </c>
      <c r="F11">
        <f>SUM(Tabela6[[#This Row],[1]:[4]])</f>
        <v>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DDE71-4EA4-4553-BBDE-7BFB04CA2410}">
  <dimension ref="A1:F11"/>
  <sheetViews>
    <sheetView zoomScale="103" zoomScaleNormal="40" workbookViewId="0">
      <selection activeCell="A4" sqref="A3:B4"/>
    </sheetView>
  </sheetViews>
  <sheetFormatPr defaultRowHeight="14.4" x14ac:dyDescent="0.3"/>
  <cols>
    <col min="1" max="1" width="22.77734375" customWidth="1"/>
    <col min="2" max="2" width="24.8867187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  <c r="B3" t="s">
        <v>34</v>
      </c>
    </row>
    <row r="4" spans="1:6" x14ac:dyDescent="0.3">
      <c r="A4" t="s">
        <v>33</v>
      </c>
    </row>
    <row r="7" spans="1:6" x14ac:dyDescent="0.3">
      <c r="A7" t="s">
        <v>3</v>
      </c>
      <c r="B7" t="s">
        <v>20</v>
      </c>
      <c r="C7" t="s">
        <v>21</v>
      </c>
      <c r="D7" t="s">
        <v>22</v>
      </c>
      <c r="E7" t="s">
        <v>35</v>
      </c>
      <c r="F7" t="s">
        <v>36</v>
      </c>
    </row>
    <row r="8" spans="1:6" x14ac:dyDescent="0.3">
      <c r="A8" t="s">
        <v>27</v>
      </c>
      <c r="B8">
        <v>0</v>
      </c>
      <c r="C8">
        <v>3</v>
      </c>
      <c r="D8">
        <v>3</v>
      </c>
      <c r="E8">
        <v>3</v>
      </c>
      <c r="F8">
        <f>SUM(Tabela5[[#This Row],[1]:[4]])</f>
        <v>9</v>
      </c>
    </row>
    <row r="9" spans="1:6" x14ac:dyDescent="0.3">
      <c r="A9" t="s">
        <v>8</v>
      </c>
      <c r="B9">
        <v>2</v>
      </c>
      <c r="C9">
        <v>2</v>
      </c>
      <c r="D9">
        <v>2</v>
      </c>
      <c r="E9">
        <v>2</v>
      </c>
      <c r="F9">
        <f>SUM(Tabela5[[#This Row],[1]:[4]])</f>
        <v>8</v>
      </c>
    </row>
    <row r="10" spans="1:6" x14ac:dyDescent="0.3">
      <c r="A10" t="s">
        <v>26</v>
      </c>
      <c r="B10">
        <v>0</v>
      </c>
      <c r="C10">
        <v>1</v>
      </c>
      <c r="D10">
        <v>1</v>
      </c>
      <c r="E10">
        <v>1</v>
      </c>
      <c r="F10">
        <f>SUM(Tabela5[[#This Row],[1]:[4]])</f>
        <v>3</v>
      </c>
    </row>
    <row r="11" spans="1:6" x14ac:dyDescent="0.3">
      <c r="A11" t="s">
        <v>9</v>
      </c>
      <c r="B11">
        <v>1</v>
      </c>
      <c r="D11">
        <v>0</v>
      </c>
      <c r="E11">
        <f>SUM(Tabela5[[#This Row],[1]:[3]])</f>
        <v>1</v>
      </c>
      <c r="F11">
        <f>SUM(Tabela5[[#This Row],[1]:[4]])</f>
        <v>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BB4B-BF64-420F-8481-CFB60A2B8114}">
  <dimension ref="A1:F12"/>
  <sheetViews>
    <sheetView zoomScale="115" zoomScaleNormal="115" workbookViewId="0">
      <selection activeCell="A3" sqref="A3:B4"/>
    </sheetView>
  </sheetViews>
  <sheetFormatPr defaultRowHeight="14.4" x14ac:dyDescent="0.3"/>
  <cols>
    <col min="1" max="2" width="25.4414062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  <c r="B3" t="s">
        <v>34</v>
      </c>
    </row>
    <row r="4" spans="1:6" x14ac:dyDescent="0.3">
      <c r="A4" t="s">
        <v>33</v>
      </c>
    </row>
    <row r="7" spans="1:6" x14ac:dyDescent="0.3">
      <c r="A7" t="s">
        <v>3</v>
      </c>
      <c r="B7" t="s">
        <v>20</v>
      </c>
      <c r="C7" t="s">
        <v>21</v>
      </c>
      <c r="D7" t="s">
        <v>22</v>
      </c>
      <c r="E7" t="s">
        <v>35</v>
      </c>
      <c r="F7" t="s">
        <v>36</v>
      </c>
    </row>
    <row r="8" spans="1:6" x14ac:dyDescent="0.3">
      <c r="A8" t="s">
        <v>11</v>
      </c>
      <c r="B8">
        <v>1</v>
      </c>
      <c r="C8">
        <v>3</v>
      </c>
      <c r="D8">
        <v>0</v>
      </c>
      <c r="E8">
        <f>SUM(Tabela4[[#This Row],[1]:[3]])</f>
        <v>4</v>
      </c>
      <c r="F8">
        <f>SUM(Tabela4[[#This Row],[1]:[4]])</f>
        <v>8</v>
      </c>
    </row>
    <row r="9" spans="1:6" x14ac:dyDescent="0.3">
      <c r="A9" t="s">
        <v>30</v>
      </c>
      <c r="B9">
        <v>0</v>
      </c>
      <c r="C9">
        <v>0</v>
      </c>
      <c r="D9">
        <v>3</v>
      </c>
      <c r="E9" s="1">
        <f>SUM(Tabela4[[#This Row],[1]:[3]])</f>
        <v>3</v>
      </c>
      <c r="F9" s="1">
        <f>SUM(Tabela4[[#This Row],[1]:[4]])</f>
        <v>6</v>
      </c>
    </row>
    <row r="10" spans="1:6" x14ac:dyDescent="0.3">
      <c r="A10" t="s">
        <v>10</v>
      </c>
      <c r="B10">
        <v>2</v>
      </c>
      <c r="C10">
        <v>0</v>
      </c>
      <c r="D10">
        <v>0</v>
      </c>
      <c r="E10">
        <f>SUM(Tabela4[[#This Row],[1]:[3]])</f>
        <v>2</v>
      </c>
      <c r="F10">
        <f>SUM(Tabela4[[#This Row],[1]:[4]])</f>
        <v>4</v>
      </c>
    </row>
    <row r="11" spans="1:6" x14ac:dyDescent="0.3">
      <c r="A11" t="s">
        <v>25</v>
      </c>
      <c r="B11">
        <v>0</v>
      </c>
      <c r="C11">
        <v>2</v>
      </c>
      <c r="D11">
        <v>0</v>
      </c>
      <c r="E11">
        <f>SUM(Tabela4[[#This Row],[1]:[3]])</f>
        <v>2</v>
      </c>
      <c r="F11">
        <f>SUM(Tabela4[[#This Row],[1]:[4]])</f>
        <v>4</v>
      </c>
    </row>
    <row r="12" spans="1:6" x14ac:dyDescent="0.3">
      <c r="A12" t="s">
        <v>24</v>
      </c>
      <c r="B12">
        <v>0</v>
      </c>
      <c r="C12">
        <v>1</v>
      </c>
      <c r="D12">
        <v>1</v>
      </c>
      <c r="E12">
        <v>1</v>
      </c>
      <c r="F12">
        <f>SUM(Tabela4[[#This Row],[1]:[4]])</f>
        <v>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0CC49-9670-456A-A1C7-B5FD11CF8347}">
  <dimension ref="A1:F10"/>
  <sheetViews>
    <sheetView workbookViewId="0">
      <selection activeCell="C1" sqref="C1"/>
    </sheetView>
  </sheetViews>
  <sheetFormatPr defaultRowHeight="14.4" x14ac:dyDescent="0.3"/>
  <cols>
    <col min="1" max="1" width="20.88671875" customWidth="1"/>
    <col min="2" max="2" width="24.8867187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  <c r="B3" t="s">
        <v>34</v>
      </c>
    </row>
    <row r="4" spans="1:6" x14ac:dyDescent="0.3">
      <c r="A4" t="s">
        <v>33</v>
      </c>
    </row>
    <row r="7" spans="1:6" x14ac:dyDescent="0.3">
      <c r="A7" t="s">
        <v>3</v>
      </c>
      <c r="B7" t="s">
        <v>20</v>
      </c>
      <c r="C7" t="s">
        <v>21</v>
      </c>
      <c r="D7" t="s">
        <v>22</v>
      </c>
      <c r="E7" t="s">
        <v>35</v>
      </c>
      <c r="F7" t="s">
        <v>7</v>
      </c>
    </row>
    <row r="8" spans="1:6" x14ac:dyDescent="0.3">
      <c r="A8" t="s">
        <v>12</v>
      </c>
      <c r="B8">
        <v>3</v>
      </c>
      <c r="C8">
        <v>3</v>
      </c>
      <c r="D8">
        <v>3</v>
      </c>
      <c r="E8">
        <v>3</v>
      </c>
      <c r="F8">
        <f>SUM(Tabela3[[#This Row],[1]:[4]])</f>
        <v>12</v>
      </c>
    </row>
    <row r="9" spans="1:6" x14ac:dyDescent="0.3">
      <c r="A9" t="s">
        <v>23</v>
      </c>
      <c r="B9">
        <v>0</v>
      </c>
      <c r="C9">
        <v>2</v>
      </c>
      <c r="D9">
        <v>2</v>
      </c>
      <c r="E9">
        <v>2</v>
      </c>
      <c r="F9">
        <f>SUM(Tabela3[[#This Row],[1]:[4]])</f>
        <v>6</v>
      </c>
    </row>
    <row r="10" spans="1:6" x14ac:dyDescent="0.3">
      <c r="A10" t="s">
        <v>13</v>
      </c>
      <c r="B10">
        <v>2</v>
      </c>
      <c r="C10">
        <v>1</v>
      </c>
      <c r="D10">
        <v>0</v>
      </c>
      <c r="E10">
        <v>1</v>
      </c>
      <c r="F10">
        <f>SUM(Tabela3[[#This Row],[1]:[4]])</f>
        <v>4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E2BB-25E6-44F6-A444-CC2AFDB5AEE0}">
  <dimension ref="A1:F12"/>
  <sheetViews>
    <sheetView zoomScale="109" workbookViewId="0">
      <selection activeCell="A3" sqref="A3:B4"/>
    </sheetView>
  </sheetViews>
  <sheetFormatPr defaultRowHeight="14.4" x14ac:dyDescent="0.3"/>
  <cols>
    <col min="1" max="1" width="22.33203125" customWidth="1"/>
    <col min="2" max="2" width="26.7773437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  <c r="B3" t="s">
        <v>34</v>
      </c>
    </row>
    <row r="4" spans="1:6" x14ac:dyDescent="0.3">
      <c r="A4" t="s">
        <v>33</v>
      </c>
    </row>
    <row r="7" spans="1:6" x14ac:dyDescent="0.3">
      <c r="A7" t="s">
        <v>3</v>
      </c>
      <c r="B7" t="s">
        <v>20</v>
      </c>
      <c r="C7" t="s">
        <v>21</v>
      </c>
      <c r="D7" t="s">
        <v>22</v>
      </c>
      <c r="E7" t="s">
        <v>35</v>
      </c>
      <c r="F7" t="s">
        <v>36</v>
      </c>
    </row>
    <row r="8" spans="1:6" x14ac:dyDescent="0.3">
      <c r="A8" t="s">
        <v>14</v>
      </c>
      <c r="B8">
        <v>3</v>
      </c>
      <c r="C8">
        <v>3</v>
      </c>
      <c r="D8">
        <v>3</v>
      </c>
      <c r="E8">
        <v>3</v>
      </c>
      <c r="F8">
        <f>SUM(Tabela2[[#This Row],[1]:[4]])</f>
        <v>12</v>
      </c>
    </row>
    <row r="9" spans="1:6" x14ac:dyDescent="0.3">
      <c r="A9" t="s">
        <v>15</v>
      </c>
      <c r="B9">
        <v>2</v>
      </c>
      <c r="C9">
        <v>0</v>
      </c>
      <c r="D9">
        <v>2</v>
      </c>
      <c r="E9">
        <f>SUM(Tabela2[[#This Row],[1]:[3]])</f>
        <v>4</v>
      </c>
      <c r="F9">
        <f>SUM(Tabela2[[#This Row],[1]:[4]])</f>
        <v>8</v>
      </c>
    </row>
    <row r="10" spans="1:6" x14ac:dyDescent="0.3">
      <c r="A10" t="s">
        <v>16</v>
      </c>
      <c r="B10">
        <v>1</v>
      </c>
      <c r="C10">
        <v>2</v>
      </c>
      <c r="D10">
        <v>0</v>
      </c>
      <c r="E10">
        <f>SUM(Tabela2[[#This Row],[1]:[3]])</f>
        <v>3</v>
      </c>
      <c r="F10">
        <f>SUM(Tabela2[[#This Row],[1]:[4]])</f>
        <v>6</v>
      </c>
    </row>
    <row r="11" spans="1:6" x14ac:dyDescent="0.3">
      <c r="A11" t="s">
        <v>37</v>
      </c>
      <c r="B11">
        <v>0</v>
      </c>
      <c r="C11">
        <v>0</v>
      </c>
      <c r="D11">
        <v>0</v>
      </c>
      <c r="E11" s="1">
        <v>3</v>
      </c>
      <c r="F11">
        <f>SUM(Tabela2[[#This Row],[1]:[4]])</f>
        <v>3</v>
      </c>
    </row>
    <row r="12" spans="1:6" x14ac:dyDescent="0.3">
      <c r="A12" t="s">
        <v>31</v>
      </c>
      <c r="B12">
        <v>0</v>
      </c>
      <c r="C12">
        <v>0</v>
      </c>
      <c r="D12">
        <v>1</v>
      </c>
      <c r="E12" s="1">
        <f>SUM(Tabela2[[#This Row],[1]:[3]])</f>
        <v>1</v>
      </c>
      <c r="F12" s="1">
        <f>SUM(Tabela2[[#This Row],[1]:[4]])</f>
        <v>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AD727-46FE-49D6-BF08-3F53770E2B47}">
  <dimension ref="A1:F11"/>
  <sheetViews>
    <sheetView tabSelected="1" topLeftCell="A2" zoomScale="92" workbookViewId="0">
      <selection activeCell="A3" sqref="A3:B4"/>
    </sheetView>
  </sheetViews>
  <sheetFormatPr defaultRowHeight="14.4" x14ac:dyDescent="0.3"/>
  <cols>
    <col min="1" max="1" width="21.33203125" customWidth="1"/>
    <col min="2" max="2" width="26.44140625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  <c r="B3" t="s">
        <v>34</v>
      </c>
    </row>
    <row r="4" spans="1:6" x14ac:dyDescent="0.3">
      <c r="A4" t="s">
        <v>33</v>
      </c>
    </row>
    <row r="7" spans="1:6" x14ac:dyDescent="0.3">
      <c r="A7" t="s">
        <v>3</v>
      </c>
      <c r="B7" t="s">
        <v>20</v>
      </c>
      <c r="C7" t="s">
        <v>21</v>
      </c>
      <c r="D7" t="s">
        <v>22</v>
      </c>
      <c r="E7" t="s">
        <v>35</v>
      </c>
      <c r="F7" t="s">
        <v>36</v>
      </c>
    </row>
    <row r="8" spans="1:6" x14ac:dyDescent="0.3">
      <c r="A8" t="s">
        <v>32</v>
      </c>
      <c r="B8">
        <v>0</v>
      </c>
      <c r="C8">
        <v>3</v>
      </c>
      <c r="D8">
        <v>3</v>
      </c>
      <c r="E8">
        <v>3</v>
      </c>
      <c r="F8">
        <f>SUM(Tabela1[[#This Row],[1]:[4]])</f>
        <v>9</v>
      </c>
    </row>
    <row r="9" spans="1:6" x14ac:dyDescent="0.3">
      <c r="A9" t="s">
        <v>17</v>
      </c>
      <c r="B9">
        <v>3</v>
      </c>
      <c r="C9">
        <v>2</v>
      </c>
      <c r="D9">
        <v>1</v>
      </c>
      <c r="E9">
        <v>1</v>
      </c>
      <c r="F9">
        <f>SUM(Tabela1[[#This Row],[1]:[4]])</f>
        <v>7</v>
      </c>
    </row>
    <row r="10" spans="1:6" x14ac:dyDescent="0.3">
      <c r="A10" t="s">
        <v>18</v>
      </c>
      <c r="B10">
        <v>2</v>
      </c>
      <c r="C10">
        <v>0</v>
      </c>
      <c r="D10">
        <v>0</v>
      </c>
      <c r="E10">
        <v>0</v>
      </c>
      <c r="F10">
        <f>SUM(Tabela1[[#This Row],[1]:[4]])</f>
        <v>2</v>
      </c>
    </row>
    <row r="11" spans="1:6" x14ac:dyDescent="0.3">
      <c r="A11" t="s">
        <v>19</v>
      </c>
      <c r="B11">
        <v>0</v>
      </c>
      <c r="C11">
        <v>1</v>
      </c>
      <c r="D11">
        <v>0</v>
      </c>
      <c r="E11">
        <v>0</v>
      </c>
      <c r="F11">
        <f>SUM(Tabela1[[#This Row],[1]:[4]])</f>
        <v>1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Peão</vt:lpstr>
      <vt:lpstr>Pía</vt:lpstr>
      <vt:lpstr>Prenda mirim</vt:lpstr>
      <vt:lpstr>Prenda Juvenil</vt:lpstr>
      <vt:lpstr>Guri</vt:lpstr>
      <vt:lpstr>Prenda adulta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SME-1932 PMPG-1932</dc:creator>
  <cp:lastModifiedBy>SME-1932 PMPG-1932</cp:lastModifiedBy>
  <dcterms:created xsi:type="dcterms:W3CDTF">2026-07-22T16:16:19Z</dcterms:created>
  <dcterms:modified xsi:type="dcterms:W3CDTF">2026-07-27T19:45:19Z</dcterms:modified>
</cp:coreProperties>
</file>